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Budgets\"/>
    </mc:Choice>
  </mc:AlternateContent>
  <xr:revisionPtr revIDLastSave="0" documentId="13_ncr:1_{7BDF6C5E-8D9C-404F-AABE-A92099CD13D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definedNames>
    <definedName name="_xlnm.Print_Area" localSheetId="0">Sheet1!$A$1:$E$30</definedName>
  </definedNames>
  <calcPr calcId="191029"/>
</workbook>
</file>

<file path=xl/calcChain.xml><?xml version="1.0" encoding="utf-8"?>
<calcChain xmlns="http://schemas.openxmlformats.org/spreadsheetml/2006/main">
  <c r="E24" i="1" l="1"/>
  <c r="E17" i="1" l="1"/>
  <c r="B24" i="1" l="1"/>
  <c r="E8" i="1" l="1"/>
  <c r="E19" i="1" s="1"/>
  <c r="B17" i="1" l="1"/>
  <c r="B7" i="1"/>
  <c r="B19" i="1" l="1"/>
</calcChain>
</file>

<file path=xl/sharedStrings.xml><?xml version="1.0" encoding="utf-8"?>
<sst xmlns="http://schemas.openxmlformats.org/spreadsheetml/2006/main" count="38" uniqueCount="30">
  <si>
    <t>GENERAL FUND</t>
  </si>
  <si>
    <t>INCOME</t>
  </si>
  <si>
    <t>Tax Revenue</t>
  </si>
  <si>
    <t>Other Income</t>
  </si>
  <si>
    <t>EXPENSES</t>
  </si>
  <si>
    <t>General Government</t>
  </si>
  <si>
    <t>Public Safety</t>
  </si>
  <si>
    <t>Highways/Roads</t>
  </si>
  <si>
    <t>Recreation/Culture</t>
  </si>
  <si>
    <t>Employer Taxes</t>
  </si>
  <si>
    <t>Insurance</t>
  </si>
  <si>
    <t>Net Income/Loss</t>
  </si>
  <si>
    <t>Total Income</t>
  </si>
  <si>
    <t>Total Expense</t>
  </si>
  <si>
    <t>LIQUID FUELS</t>
  </si>
  <si>
    <t>Liquid Fuels</t>
  </si>
  <si>
    <t>Turnback</t>
  </si>
  <si>
    <t>Interest</t>
  </si>
  <si>
    <t>Snow Supplies</t>
  </si>
  <si>
    <t>Equipment Maintenance</t>
  </si>
  <si>
    <t>Fuel</t>
  </si>
  <si>
    <t>Road Maintenance</t>
  </si>
  <si>
    <t>Tools/Minor Equipt/Signs</t>
  </si>
  <si>
    <t>Truck Loan/Interest</t>
  </si>
  <si>
    <t>Opening Balance 1/1/2024</t>
  </si>
  <si>
    <t>Income</t>
  </si>
  <si>
    <t>Expense</t>
  </si>
  <si>
    <t>Projected Balance 12/31/24</t>
  </si>
  <si>
    <t>Opening Balance 1/1/24</t>
  </si>
  <si>
    <t>Opening Balances for 2024 are projected and may not indicate exact amounts.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</si>
</sst>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4">
    <xf numFmtId="0" fontId="0" fillId="0" borderId="0" xfId="0"/>
    <xf numFmtId="3" fontId="0" fillId="0" borderId="0" xfId="0" applyNumberFormat="1"/>
    <xf numFmtId="0" fontId="2" fillId="2" borderId="1" xfId="0" applyFont="1" applyFill="1" applyBorder="1"/>
    <xf numFmtId="3" fontId="0" fillId="0" borderId="5" xfId="0" applyNumberFormat="1" applyBorder="1"/>
    <xf numFmtId="0" fontId="1" fillId="0" borderId="3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/>
    <xf numFmtId="0" fontId="0" fillId="0" borderId="7" xfId="0" applyBorder="1" applyAlignment="1">
      <alignment horizontal="left"/>
    </xf>
    <xf numFmtId="0" fontId="2" fillId="2" borderId="0" xfId="0" applyFont="1" applyFill="1"/>
    <xf numFmtId="0" fontId="0" fillId="0" borderId="9" xfId="0" applyBorder="1" applyAlignment="1">
      <alignment horizontal="left"/>
    </xf>
    <xf numFmtId="3" fontId="0" fillId="0" borderId="8" xfId="0" applyNumberFormat="1" applyBorder="1"/>
    <xf numFmtId="0" fontId="2" fillId="2" borderId="10" xfId="0" applyFont="1" applyFill="1" applyBorder="1"/>
    <xf numFmtId="3" fontId="0" fillId="0" borderId="11" xfId="0" applyNumberFormat="1" applyBorder="1"/>
    <xf numFmtId="3" fontId="0" fillId="0" borderId="4" xfId="0" applyNumberFormat="1" applyBorder="1"/>
    <xf numFmtId="3" fontId="1" fillId="0" borderId="0" xfId="0" applyNumberFormat="1" applyFont="1"/>
    <xf numFmtId="164" fontId="0" fillId="0" borderId="0" xfId="0" applyNumberFormat="1"/>
    <xf numFmtId="164" fontId="3" fillId="0" borderId="0" xfId="0" applyNumberFormat="1" applyFont="1"/>
    <xf numFmtId="0" fontId="0" fillId="0" borderId="10" xfId="0" applyBorder="1"/>
    <xf numFmtId="0" fontId="0" fillId="0" borderId="0" xfId="0" applyBorder="1"/>
    <xf numFmtId="0" fontId="2" fillId="2" borderId="12" xfId="0" applyFont="1" applyFill="1" applyBorder="1"/>
    <xf numFmtId="0" fontId="1" fillId="0" borderId="12" xfId="0" applyFont="1" applyBorder="1"/>
    <xf numFmtId="3" fontId="0" fillId="0" borderId="13" xfId="0" applyNumberFormat="1" applyBorder="1"/>
    <xf numFmtId="3" fontId="0" fillId="0" borderId="14" xfId="0" applyNumberFormat="1" applyBorder="1"/>
    <xf numFmtId="0" fontId="1" fillId="0" borderId="10" xfId="0" applyFont="1" applyBorder="1"/>
    <xf numFmtId="3" fontId="1" fillId="0" borderId="14" xfId="0" applyNumberFormat="1" applyFont="1" applyBorder="1"/>
    <xf numFmtId="164" fontId="0" fillId="0" borderId="14" xfId="0" applyNumberFormat="1" applyBorder="1"/>
    <xf numFmtId="164" fontId="5" fillId="0" borderId="14" xfId="0" applyNumberFormat="1" applyFont="1" applyBorder="1"/>
    <xf numFmtId="5" fontId="1" fillId="0" borderId="14" xfId="1" applyNumberFormat="1" applyFont="1" applyBorder="1" applyAlignment="1">
      <alignment horizontal="right"/>
    </xf>
    <xf numFmtId="0" fontId="6" fillId="0" borderId="10" xfId="0" applyFont="1" applyBorder="1"/>
    <xf numFmtId="0" fontId="7" fillId="0" borderId="10" xfId="0" applyFont="1" applyBorder="1"/>
    <xf numFmtId="0" fontId="0" fillId="0" borderId="15" xfId="0" applyBorder="1"/>
    <xf numFmtId="3" fontId="0" fillId="0" borderId="16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showRuler="0" zoomScaleNormal="100" workbookViewId="0">
      <selection activeCell="G6" sqref="G6"/>
    </sheetView>
  </sheetViews>
  <sheetFormatPr defaultRowHeight="15" x14ac:dyDescent="0.25"/>
  <cols>
    <col min="1" max="1" width="31.28515625" style="7" customWidth="1"/>
    <col min="2" max="2" width="14" style="1" customWidth="1"/>
    <col min="3" max="3" width="3.5703125" style="2" customWidth="1"/>
    <col min="4" max="4" width="28.28515625" customWidth="1"/>
    <col min="5" max="5" width="14.28515625" style="3" customWidth="1"/>
    <col min="6" max="6" width="8.85546875" customWidth="1"/>
    <col min="7" max="7" width="35.85546875" customWidth="1"/>
  </cols>
  <sheetData>
    <row r="1" spans="1:7" x14ac:dyDescent="0.25">
      <c r="A1" s="4" t="s">
        <v>0</v>
      </c>
      <c r="B1" s="15"/>
      <c r="C1" s="21"/>
      <c r="D1" s="22" t="s">
        <v>14</v>
      </c>
      <c r="E1" s="23"/>
      <c r="F1" s="20"/>
    </row>
    <row r="2" spans="1:7" x14ac:dyDescent="0.25">
      <c r="A2" s="5"/>
      <c r="C2" s="13"/>
      <c r="D2" s="19"/>
      <c r="E2" s="24"/>
      <c r="F2" s="20"/>
    </row>
    <row r="3" spans="1:7" x14ac:dyDescent="0.25">
      <c r="A3" s="6" t="s">
        <v>1</v>
      </c>
      <c r="C3" s="13"/>
      <c r="D3" s="25" t="s">
        <v>1</v>
      </c>
      <c r="E3" s="24"/>
      <c r="F3" s="20"/>
    </row>
    <row r="4" spans="1:7" x14ac:dyDescent="0.25">
      <c r="A4" s="5" t="s">
        <v>2</v>
      </c>
      <c r="B4" s="1">
        <v>314800</v>
      </c>
      <c r="C4" s="13"/>
      <c r="D4" s="19" t="s">
        <v>15</v>
      </c>
      <c r="E4" s="24">
        <v>182550</v>
      </c>
      <c r="F4" s="20"/>
    </row>
    <row r="5" spans="1:7" x14ac:dyDescent="0.25">
      <c r="A5" s="5" t="s">
        <v>3</v>
      </c>
      <c r="B5" s="1">
        <v>32336</v>
      </c>
      <c r="C5" s="13"/>
      <c r="D5" s="19" t="s">
        <v>16</v>
      </c>
      <c r="E5" s="24">
        <v>24720</v>
      </c>
      <c r="F5" s="20"/>
    </row>
    <row r="6" spans="1:7" x14ac:dyDescent="0.25">
      <c r="A6" s="5"/>
      <c r="C6" s="13"/>
      <c r="D6" s="19" t="s">
        <v>17</v>
      </c>
      <c r="E6" s="24">
        <v>3000</v>
      </c>
      <c r="F6" s="20"/>
    </row>
    <row r="7" spans="1:7" x14ac:dyDescent="0.25">
      <c r="A7" s="6" t="s">
        <v>12</v>
      </c>
      <c r="B7" s="16">
        <f>SUM(B4:B5)</f>
        <v>347136</v>
      </c>
      <c r="C7" s="13"/>
      <c r="D7" s="19"/>
      <c r="E7" s="24"/>
      <c r="F7" s="20"/>
    </row>
    <row r="8" spans="1:7" x14ac:dyDescent="0.25">
      <c r="A8" s="5"/>
      <c r="C8" s="13"/>
      <c r="D8" s="25" t="s">
        <v>12</v>
      </c>
      <c r="E8" s="26">
        <f>SUM(E4:E6)</f>
        <v>210270</v>
      </c>
      <c r="F8" s="20"/>
    </row>
    <row r="9" spans="1:7" x14ac:dyDescent="0.25">
      <c r="A9" s="6" t="s">
        <v>4</v>
      </c>
      <c r="C9" s="13"/>
      <c r="D9" s="19"/>
      <c r="E9" s="24"/>
      <c r="F9" s="20"/>
    </row>
    <row r="10" spans="1:7" x14ac:dyDescent="0.25">
      <c r="A10" s="5" t="s">
        <v>5</v>
      </c>
      <c r="B10" s="1">
        <v>57610</v>
      </c>
      <c r="C10" s="13"/>
      <c r="D10" s="25" t="s">
        <v>4</v>
      </c>
      <c r="E10" s="24"/>
      <c r="F10" s="20"/>
    </row>
    <row r="11" spans="1:7" x14ac:dyDescent="0.25">
      <c r="A11" s="5" t="s">
        <v>6</v>
      </c>
      <c r="B11" s="1">
        <v>43136</v>
      </c>
      <c r="C11" s="13"/>
      <c r="D11" s="19" t="s">
        <v>22</v>
      </c>
      <c r="E11" s="24">
        <v>1000</v>
      </c>
      <c r="F11" s="20"/>
      <c r="G11" s="20"/>
    </row>
    <row r="12" spans="1:7" x14ac:dyDescent="0.25">
      <c r="A12" s="5" t="s">
        <v>7</v>
      </c>
      <c r="B12" s="1">
        <v>205215</v>
      </c>
      <c r="C12" s="13"/>
      <c r="D12" s="19" t="s">
        <v>18</v>
      </c>
      <c r="E12" s="24">
        <v>25000</v>
      </c>
      <c r="F12" s="20"/>
    </row>
    <row r="13" spans="1:7" x14ac:dyDescent="0.25">
      <c r="A13" s="5" t="s">
        <v>8</v>
      </c>
      <c r="B13" s="1">
        <v>2500</v>
      </c>
      <c r="C13" s="13"/>
      <c r="D13" s="19" t="s">
        <v>19</v>
      </c>
      <c r="E13" s="24">
        <v>22270</v>
      </c>
      <c r="F13" s="20"/>
    </row>
    <row r="14" spans="1:7" x14ac:dyDescent="0.25">
      <c r="A14" s="5" t="s">
        <v>9</v>
      </c>
      <c r="B14" s="1">
        <v>20840</v>
      </c>
      <c r="C14" s="13"/>
      <c r="D14" s="19" t="s">
        <v>20</v>
      </c>
      <c r="E14" s="24">
        <v>17000</v>
      </c>
      <c r="F14" s="20"/>
    </row>
    <row r="15" spans="1:7" x14ac:dyDescent="0.25">
      <c r="A15" s="5" t="s">
        <v>10</v>
      </c>
      <c r="B15" s="1">
        <v>17835</v>
      </c>
      <c r="C15" s="13"/>
      <c r="D15" s="19" t="s">
        <v>21</v>
      </c>
      <c r="E15" s="24">
        <v>117000</v>
      </c>
      <c r="F15" s="20"/>
    </row>
    <row r="16" spans="1:7" x14ac:dyDescent="0.25">
      <c r="A16" s="5"/>
      <c r="C16" s="13"/>
      <c r="D16" s="19" t="s">
        <v>23</v>
      </c>
      <c r="E16" s="24">
        <v>28000</v>
      </c>
      <c r="F16" s="20"/>
    </row>
    <row r="17" spans="1:6" x14ac:dyDescent="0.25">
      <c r="A17" s="6" t="s">
        <v>13</v>
      </c>
      <c r="B17" s="16">
        <f>SUM(B10:B15)</f>
        <v>347136</v>
      </c>
      <c r="C17" s="13"/>
      <c r="D17" s="25" t="s">
        <v>13</v>
      </c>
      <c r="E17" s="26">
        <f>SUM(E11:E16)</f>
        <v>210270</v>
      </c>
      <c r="F17" s="20"/>
    </row>
    <row r="18" spans="1:6" x14ac:dyDescent="0.25">
      <c r="A18" s="5"/>
      <c r="C18" s="13"/>
      <c r="D18" s="19"/>
      <c r="E18" s="26"/>
      <c r="F18" s="20"/>
    </row>
    <row r="19" spans="1:6" x14ac:dyDescent="0.25">
      <c r="A19" s="5" t="s">
        <v>11</v>
      </c>
      <c r="B19" s="16">
        <f>SUM(B7-B17)</f>
        <v>0</v>
      </c>
      <c r="C19" s="13"/>
      <c r="D19" s="19" t="s">
        <v>11</v>
      </c>
      <c r="E19" s="26">
        <f>SUM(E8-E17)</f>
        <v>0</v>
      </c>
      <c r="F19" s="20"/>
    </row>
    <row r="20" spans="1:6" x14ac:dyDescent="0.25">
      <c r="A20" s="5"/>
      <c r="B20" s="16"/>
      <c r="C20" s="13"/>
      <c r="D20" s="19"/>
      <c r="E20" s="27"/>
      <c r="F20" s="20"/>
    </row>
    <row r="21" spans="1:6" x14ac:dyDescent="0.25">
      <c r="A21" s="5" t="s">
        <v>24</v>
      </c>
      <c r="B21" s="17">
        <v>275000</v>
      </c>
      <c r="C21" s="13"/>
      <c r="D21" s="19" t="s">
        <v>28</v>
      </c>
      <c r="E21" s="27">
        <v>8000</v>
      </c>
      <c r="F21" s="20"/>
    </row>
    <row r="22" spans="1:6" x14ac:dyDescent="0.25">
      <c r="A22" s="5" t="s">
        <v>25</v>
      </c>
      <c r="B22" s="17">
        <v>347136</v>
      </c>
      <c r="C22" s="13"/>
      <c r="D22" s="19" t="s">
        <v>25</v>
      </c>
      <c r="E22" s="27">
        <v>210270</v>
      </c>
      <c r="F22" s="20"/>
    </row>
    <row r="23" spans="1:6" x14ac:dyDescent="0.25">
      <c r="A23" s="5" t="s">
        <v>26</v>
      </c>
      <c r="B23" s="17">
        <v>347136</v>
      </c>
      <c r="C23" s="13"/>
      <c r="D23" s="19" t="s">
        <v>26</v>
      </c>
      <c r="E23" s="28">
        <v>210270</v>
      </c>
      <c r="F23" s="20"/>
    </row>
    <row r="24" spans="1:6" x14ac:dyDescent="0.25">
      <c r="A24" s="5" t="s">
        <v>27</v>
      </c>
      <c r="B24" s="18">
        <f>SUM(B21+B22-B23)</f>
        <v>275000</v>
      </c>
      <c r="C24" s="13"/>
      <c r="D24" s="19" t="s">
        <v>27</v>
      </c>
      <c r="E24" s="29">
        <f>SUM(E21+E22-E23)</f>
        <v>8000</v>
      </c>
      <c r="F24" s="20"/>
    </row>
    <row r="25" spans="1:6" ht="15.75" x14ac:dyDescent="0.25">
      <c r="A25" s="5"/>
      <c r="B25" s="18"/>
      <c r="C25" s="13"/>
      <c r="D25" s="30"/>
      <c r="E25" s="29"/>
    </row>
    <row r="26" spans="1:6" ht="15.75" x14ac:dyDescent="0.25">
      <c r="A26" s="5"/>
      <c r="B26" s="18"/>
      <c r="C26" s="13"/>
      <c r="D26" s="31"/>
      <c r="E26" s="29"/>
    </row>
    <row r="27" spans="1:6" ht="15.75" thickBot="1" x14ac:dyDescent="0.3">
      <c r="A27" s="9"/>
      <c r="B27" s="14"/>
      <c r="C27" s="13"/>
      <c r="D27" s="32"/>
      <c r="E27" s="33"/>
    </row>
    <row r="28" spans="1:6" s="8" customFormat="1" x14ac:dyDescent="0.25">
      <c r="A28" s="11" t="s">
        <v>29</v>
      </c>
      <c r="B28" s="12"/>
      <c r="C28" s="13"/>
      <c r="D28" s="19"/>
      <c r="E28" s="3"/>
    </row>
    <row r="29" spans="1:6" x14ac:dyDescent="0.25">
      <c r="C29" s="10"/>
      <c r="E29" s="1"/>
    </row>
    <row r="30" spans="1:6" x14ac:dyDescent="0.25">
      <c r="C30" s="10"/>
    </row>
    <row r="31" spans="1:6" x14ac:dyDescent="0.25">
      <c r="C31" s="10"/>
    </row>
    <row r="32" spans="1:6" x14ac:dyDescent="0.25">
      <c r="C32" s="10"/>
    </row>
    <row r="33" spans="3:3" x14ac:dyDescent="0.25">
      <c r="C33" s="10"/>
    </row>
    <row r="34" spans="3:3" x14ac:dyDescent="0.25">
      <c r="C34" s="10"/>
    </row>
    <row r="35" spans="3:3" x14ac:dyDescent="0.25">
      <c r="C35" s="10"/>
    </row>
    <row r="36" spans="3:3" x14ac:dyDescent="0.25">
      <c r="C36" s="10"/>
    </row>
    <row r="37" spans="3:3" x14ac:dyDescent="0.25">
      <c r="C37" s="10"/>
    </row>
    <row r="38" spans="3:3" x14ac:dyDescent="0.25">
      <c r="C38" s="10"/>
    </row>
    <row r="39" spans="3:3" x14ac:dyDescent="0.25">
      <c r="C39" s="10"/>
    </row>
    <row r="40" spans="3:3" x14ac:dyDescent="0.25">
      <c r="C40" s="10"/>
    </row>
    <row r="41" spans="3:3" x14ac:dyDescent="0.25">
      <c r="C41" s="10"/>
    </row>
    <row r="42" spans="3:3" x14ac:dyDescent="0.25">
      <c r="C42" s="10"/>
    </row>
  </sheetData>
  <printOptions gridLines="1"/>
  <pageMargins left="2.19" right="0.7" top="1.1299999999999999" bottom="0.4" header="0.56999999999999995" footer="0.3"/>
  <pageSetup orientation="landscape" r:id="rId1"/>
  <headerFooter scaleWithDoc="0">
    <oddHeader>&amp;C&amp;"-,Bold"&amp;16 2024 Proposed Budget</oddHead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fishingcreektownship@gmail.com</cp:lastModifiedBy>
  <cp:lastPrinted>2023-10-04T15:26:07Z</cp:lastPrinted>
  <dcterms:created xsi:type="dcterms:W3CDTF">2014-06-19T12:36:40Z</dcterms:created>
  <dcterms:modified xsi:type="dcterms:W3CDTF">2024-02-22T16:30:04Z</dcterms:modified>
</cp:coreProperties>
</file>